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 March\2021 March Booklet\2021 March Booklet - Copy\2021 March Booklet\"/>
    </mc:Choice>
  </mc:AlternateContent>
  <xr:revisionPtr revIDLastSave="0" documentId="13_ncr:1_{6DCFF31D-8BC8-43CC-B489-56307EE82AF0}" xr6:coauthVersionLast="47" xr6:coauthVersionMax="47" xr10:uidLastSave="{00000000-0000-0000-0000-000000000000}"/>
  <bookViews>
    <workbookView xWindow="0" yWindow="600" windowWidth="23040" windowHeight="12360" xr2:uid="{00000000-000D-0000-FFFF-FFFF00000000}"/>
  </bookViews>
  <sheets>
    <sheet name="Revised" sheetId="2" r:id="rId1"/>
  </sheets>
  <calcPr calcId="191029"/>
</workbook>
</file>

<file path=xl/calcChain.xml><?xml version="1.0" encoding="utf-8"?>
<calcChain xmlns="http://schemas.openxmlformats.org/spreadsheetml/2006/main">
  <c r="Q5" i="2" l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4" i="2"/>
</calcChain>
</file>

<file path=xl/sharedStrings.xml><?xml version="1.0" encoding="utf-8"?>
<sst xmlns="http://schemas.openxmlformats.org/spreadsheetml/2006/main" count="57" uniqueCount="54">
  <si>
    <t>Sl No.</t>
  </si>
  <si>
    <t>Bank Name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</si>
  <si>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</si>
  <si>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</si>
  <si>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</si>
  <si>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</si>
  <si>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</si>
  <si>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</si>
  <si>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</si>
  <si>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</si>
  <si>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</si>
  <si>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</si>
  <si>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</si>
  <si>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</si>
  <si>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</si>
  <si>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</si>
  <si>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BAND</t>
  </si>
  <si>
    <t>FED</t>
  </si>
  <si>
    <t>HDFC</t>
  </si>
  <si>
    <t>ICICI</t>
  </si>
  <si>
    <t>IDBI</t>
  </si>
  <si>
    <t>INDUS</t>
  </si>
  <si>
    <t>JSF</t>
  </si>
  <si>
    <t>KBL</t>
  </si>
  <si>
    <t>KMB</t>
  </si>
  <si>
    <t>NESFB</t>
  </si>
  <si>
    <t>SIB</t>
  </si>
  <si>
    <t>UJJ</t>
  </si>
  <si>
    <t>YES</t>
  </si>
  <si>
    <t>Priv</t>
  </si>
  <si>
    <t>AGVB</t>
  </si>
  <si>
    <t>RRB</t>
  </si>
  <si>
    <t>AACB</t>
  </si>
  <si>
    <t>Grand</t>
  </si>
  <si>
    <t>Tot NPS O/S No.</t>
  </si>
  <si>
    <t>Agri NPS No.</t>
  </si>
  <si>
    <t>Education NPS No.</t>
  </si>
  <si>
    <t>Housing NPS No.</t>
  </si>
  <si>
    <t>Personal Loan No.</t>
  </si>
  <si>
    <t>Other NPS No.</t>
  </si>
  <si>
    <t>Agri NPS Amt.</t>
  </si>
  <si>
    <t>Education NPS Amt.</t>
  </si>
  <si>
    <t>Housing NPS Amt.</t>
  </si>
  <si>
    <t>Personal Loan Amt.</t>
  </si>
  <si>
    <t>Other NPS Amt.</t>
  </si>
  <si>
    <t>Tot NPS O/S Amt.</t>
  </si>
  <si>
    <t>(Amount in Rs. Lakhs)</t>
  </si>
  <si>
    <t>Pub</t>
  </si>
  <si>
    <t>ESAF</t>
  </si>
  <si>
    <t>Co-op</t>
  </si>
  <si>
    <t>Tot NPS NPA Amt.</t>
  </si>
  <si>
    <t>Tot NPS NPA Amt.%</t>
  </si>
  <si>
    <t>Tot NPS NPA No.</t>
  </si>
  <si>
    <t>Bankwise Progress under Non Priority Sector (NPS) OUTSTANDING Report of Assam as on date 31-03-2021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</si>
</sst>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2" borderId="1" xfId="0" applyNumberForma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6"/>
  <sheetViews>
    <sheetView tabSelected="1" workbookViewId="0">
      <selection activeCell="S8" sqref="S8"/>
    </sheetView>
  </sheetViews>
  <sheetFormatPr defaultColWidth="8.88671875" defaultRowHeight="14.4" x14ac:dyDescent="0.3"/>
  <cols>
    <col min="1" max="1" width="6.109375" style="3" bestFit="1" customWidth="1"/>
    <col min="2" max="2" width="8.5546875" style="2" bestFit="1" customWidth="1"/>
    <col min="3" max="3" width="8.44140625" style="1" bestFit="1" customWidth="1"/>
    <col min="4" max="4" width="9.33203125" style="1" bestFit="1" customWidth="1"/>
    <col min="5" max="5" width="7" style="1" bestFit="1" customWidth="1"/>
    <col min="6" max="6" width="7.5546875" style="1" bestFit="1" customWidth="1"/>
    <col min="7" max="7" width="8.6640625" style="1" bestFit="1" customWidth="1"/>
    <col min="8" max="10" width="9.5546875" style="1" bestFit="1" customWidth="1"/>
    <col min="11" max="11" width="9.6640625" style="1" bestFit="1" customWidth="1"/>
    <col min="12" max="12" width="10.5546875" style="1" bestFit="1" customWidth="1"/>
    <col min="13" max="13" width="8.5546875" style="1" bestFit="1" customWidth="1"/>
    <col min="14" max="14" width="10.5546875" style="1" bestFit="1" customWidth="1"/>
    <col min="15" max="15" width="6" style="1" bestFit="1" customWidth="1"/>
    <col min="16" max="16" width="9.5546875" style="1" bestFit="1" customWidth="1"/>
    <col min="17" max="17" width="8.88671875" style="1" bestFit="1" customWidth="1"/>
    <col min="18" max="16384" width="8.88671875" style="1"/>
  </cols>
  <sheetData>
    <row r="1" spans="1:17" ht="18" x14ac:dyDescent="0.3">
      <c r="A1" s="19" t="s">
        <v>53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ht="13.2" customHeight="1" x14ac:dyDescent="0.3">
      <c r="A2" s="20" t="s">
        <v>46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7" s="11" customFormat="1" ht="20.399999999999999" x14ac:dyDescent="0.3">
      <c r="A3" s="10" t="s">
        <v>0</v>
      </c>
      <c r="B3" s="10" t="s">
        <v>1</v>
      </c>
      <c r="C3" s="10" t="s">
        <v>35</v>
      </c>
      <c r="D3" s="10" t="s">
        <v>40</v>
      </c>
      <c r="E3" s="10" t="s">
        <v>36</v>
      </c>
      <c r="F3" s="10" t="s">
        <v>41</v>
      </c>
      <c r="G3" s="10" t="s">
        <v>37</v>
      </c>
      <c r="H3" s="10" t="s">
        <v>42</v>
      </c>
      <c r="I3" s="10" t="s">
        <v>38</v>
      </c>
      <c r="J3" s="10" t="s">
        <v>43</v>
      </c>
      <c r="K3" s="10" t="s">
        <v>39</v>
      </c>
      <c r="L3" s="10" t="s">
        <v>44</v>
      </c>
      <c r="M3" s="10" t="s">
        <v>34</v>
      </c>
      <c r="N3" s="10" t="s">
        <v>45</v>
      </c>
      <c r="O3" s="12" t="s">
        <v>52</v>
      </c>
      <c r="P3" s="12" t="s">
        <v>50</v>
      </c>
      <c r="Q3" s="12" t="s">
        <v>51</v>
      </c>
    </row>
    <row r="4" spans="1:17" x14ac:dyDescent="0.3">
      <c r="A4" s="5">
        <v>1</v>
      </c>
      <c r="B4" s="6" t="s">
        <v>2</v>
      </c>
      <c r="C4" s="6">
        <v>0</v>
      </c>
      <c r="D4" s="8">
        <v>0</v>
      </c>
      <c r="E4" s="6">
        <v>0</v>
      </c>
      <c r="F4" s="8">
        <v>0</v>
      </c>
      <c r="G4" s="6">
        <v>146</v>
      </c>
      <c r="H4" s="8">
        <v>7229.78</v>
      </c>
      <c r="I4" s="6">
        <v>2910</v>
      </c>
      <c r="J4" s="8">
        <v>4740.22</v>
      </c>
      <c r="K4" s="6">
        <v>5377</v>
      </c>
      <c r="L4" s="8">
        <v>35770.620000000003</v>
      </c>
      <c r="M4" s="6">
        <v>8433</v>
      </c>
      <c r="N4" s="8">
        <v>47740.62</v>
      </c>
      <c r="O4" s="13">
        <v>533</v>
      </c>
      <c r="P4" s="14">
        <v>1919.22</v>
      </c>
      <c r="Q4" s="15">
        <f>P4/N4*100</f>
        <v>4.020098607852181</v>
      </c>
    </row>
    <row r="5" spans="1:17" x14ac:dyDescent="0.3">
      <c r="A5" s="5">
        <v>2</v>
      </c>
      <c r="B5" s="6" t="s">
        <v>3</v>
      </c>
      <c r="C5" s="6">
        <v>0</v>
      </c>
      <c r="D5" s="8">
        <v>0</v>
      </c>
      <c r="E5" s="6">
        <v>0</v>
      </c>
      <c r="F5" s="8">
        <v>0</v>
      </c>
      <c r="G5" s="6">
        <v>683</v>
      </c>
      <c r="H5" s="8">
        <v>7721.89</v>
      </c>
      <c r="I5" s="6">
        <v>1048</v>
      </c>
      <c r="J5" s="8">
        <v>1116.68</v>
      </c>
      <c r="K5" s="6">
        <v>1980</v>
      </c>
      <c r="L5" s="8">
        <v>6182.53</v>
      </c>
      <c r="M5" s="6">
        <v>3711</v>
      </c>
      <c r="N5" s="8">
        <v>15021.1</v>
      </c>
      <c r="O5" s="13">
        <v>36</v>
      </c>
      <c r="P5" s="14">
        <v>136.44</v>
      </c>
      <c r="Q5" s="15">
        <f t="shared" ref="Q5:Q36" si="0">P5/N5*100</f>
        <v>0.90832229330741421</v>
      </c>
    </row>
    <row r="6" spans="1:17" x14ac:dyDescent="0.3">
      <c r="A6" s="5">
        <v>3</v>
      </c>
      <c r="B6" s="6" t="s">
        <v>4</v>
      </c>
      <c r="C6" s="6">
        <v>13</v>
      </c>
      <c r="D6" s="8">
        <v>6.04</v>
      </c>
      <c r="E6" s="6">
        <v>2</v>
      </c>
      <c r="F6" s="8">
        <v>32.49</v>
      </c>
      <c r="G6" s="6">
        <v>53</v>
      </c>
      <c r="H6" s="8">
        <v>1914.48</v>
      </c>
      <c r="I6" s="6">
        <v>49</v>
      </c>
      <c r="J6" s="8">
        <v>97.92</v>
      </c>
      <c r="K6" s="6">
        <v>303</v>
      </c>
      <c r="L6" s="8">
        <v>2497</v>
      </c>
      <c r="M6" s="6">
        <v>420</v>
      </c>
      <c r="N6" s="8">
        <v>4547.93</v>
      </c>
      <c r="O6" s="13">
        <v>38</v>
      </c>
      <c r="P6" s="14">
        <v>90.41</v>
      </c>
      <c r="Q6" s="15">
        <f t="shared" si="0"/>
        <v>1.9879373693086744</v>
      </c>
    </row>
    <row r="7" spans="1:17" x14ac:dyDescent="0.3">
      <c r="A7" s="5">
        <v>4</v>
      </c>
      <c r="B7" s="6" t="s">
        <v>5</v>
      </c>
      <c r="C7" s="6">
        <v>0</v>
      </c>
      <c r="D7" s="8">
        <v>0</v>
      </c>
      <c r="E7" s="6">
        <v>45</v>
      </c>
      <c r="F7" s="8">
        <v>285.14999999999998</v>
      </c>
      <c r="G7" s="6">
        <v>1065</v>
      </c>
      <c r="H7" s="8">
        <v>22593.73</v>
      </c>
      <c r="I7" s="6">
        <v>5850</v>
      </c>
      <c r="J7" s="8">
        <v>23214.47</v>
      </c>
      <c r="K7" s="6">
        <v>9911</v>
      </c>
      <c r="L7" s="8">
        <v>15323.93</v>
      </c>
      <c r="M7" s="6">
        <v>16871</v>
      </c>
      <c r="N7" s="8">
        <v>61417.279999999999</v>
      </c>
      <c r="O7" s="13">
        <v>1951</v>
      </c>
      <c r="P7" s="14">
        <v>10694.65</v>
      </c>
      <c r="Q7" s="15">
        <f t="shared" si="0"/>
        <v>17.413096118877295</v>
      </c>
    </row>
    <row r="8" spans="1:17" x14ac:dyDescent="0.3">
      <c r="A8" s="5">
        <v>5</v>
      </c>
      <c r="B8" s="6" t="s">
        <v>6</v>
      </c>
      <c r="C8" s="6">
        <v>0</v>
      </c>
      <c r="D8" s="8">
        <v>0</v>
      </c>
      <c r="E8" s="6">
        <v>5</v>
      </c>
      <c r="F8" s="8">
        <v>67.16</v>
      </c>
      <c r="G8" s="6">
        <v>132</v>
      </c>
      <c r="H8" s="8">
        <v>4397.45</v>
      </c>
      <c r="I8" s="6">
        <v>7389</v>
      </c>
      <c r="J8" s="8">
        <v>14573.57</v>
      </c>
      <c r="K8" s="6">
        <v>6943</v>
      </c>
      <c r="L8" s="8">
        <v>16937.07</v>
      </c>
      <c r="M8" s="6">
        <v>14469</v>
      </c>
      <c r="N8" s="8">
        <v>35975.25</v>
      </c>
      <c r="O8" s="13">
        <v>1855</v>
      </c>
      <c r="P8" s="14">
        <v>78.72</v>
      </c>
      <c r="Q8" s="15">
        <f t="shared" si="0"/>
        <v>0.21881710342527153</v>
      </c>
    </row>
    <row r="9" spans="1:17" x14ac:dyDescent="0.3">
      <c r="A9" s="5">
        <v>6</v>
      </c>
      <c r="B9" s="6" t="s">
        <v>7</v>
      </c>
      <c r="C9" s="6">
        <v>0</v>
      </c>
      <c r="D9" s="8">
        <v>0</v>
      </c>
      <c r="E9" s="6">
        <v>1</v>
      </c>
      <c r="F9" s="8">
        <v>10.82</v>
      </c>
      <c r="G9" s="6">
        <v>146</v>
      </c>
      <c r="H9" s="8">
        <v>7735</v>
      </c>
      <c r="I9" s="6">
        <v>8797</v>
      </c>
      <c r="J9" s="8">
        <v>31672.87</v>
      </c>
      <c r="K9" s="6">
        <v>2063</v>
      </c>
      <c r="L9" s="8">
        <v>21405.84</v>
      </c>
      <c r="M9" s="6">
        <v>11007</v>
      </c>
      <c r="N9" s="8">
        <v>60824.53</v>
      </c>
      <c r="O9" s="13">
        <v>11007</v>
      </c>
      <c r="P9" s="14">
        <v>60824.53</v>
      </c>
      <c r="Q9" s="15">
        <f t="shared" si="0"/>
        <v>100</v>
      </c>
    </row>
    <row r="10" spans="1:17" x14ac:dyDescent="0.3">
      <c r="A10" s="5">
        <v>7</v>
      </c>
      <c r="B10" s="6" t="s">
        <v>8</v>
      </c>
      <c r="C10" s="6">
        <v>0</v>
      </c>
      <c r="D10" s="8">
        <v>0</v>
      </c>
      <c r="E10" s="6">
        <v>0</v>
      </c>
      <c r="F10" s="8">
        <v>0</v>
      </c>
      <c r="G10" s="6">
        <v>0</v>
      </c>
      <c r="H10" s="8">
        <v>0</v>
      </c>
      <c r="I10" s="6">
        <v>0</v>
      </c>
      <c r="J10" s="8">
        <v>0</v>
      </c>
      <c r="K10" s="6">
        <v>3411</v>
      </c>
      <c r="L10" s="8">
        <v>8868.36</v>
      </c>
      <c r="M10" s="6">
        <v>3411</v>
      </c>
      <c r="N10" s="8">
        <v>8868.36</v>
      </c>
      <c r="O10" s="13">
        <v>4159</v>
      </c>
      <c r="P10" s="14">
        <v>49638</v>
      </c>
      <c r="Q10" s="15">
        <f t="shared" si="0"/>
        <v>559.72017374125539</v>
      </c>
    </row>
    <row r="11" spans="1:17" x14ac:dyDescent="0.3">
      <c r="A11" s="5">
        <v>8</v>
      </c>
      <c r="B11" s="6" t="s">
        <v>9</v>
      </c>
      <c r="C11" s="6">
        <v>0</v>
      </c>
      <c r="D11" s="8">
        <v>0</v>
      </c>
      <c r="E11" s="6">
        <v>102</v>
      </c>
      <c r="F11" s="8">
        <v>2153.71</v>
      </c>
      <c r="G11" s="6">
        <v>2021</v>
      </c>
      <c r="H11" s="8">
        <v>43805.94</v>
      </c>
      <c r="I11" s="6">
        <v>12421</v>
      </c>
      <c r="J11" s="8">
        <v>35295.300000000003</v>
      </c>
      <c r="K11" s="6">
        <v>485</v>
      </c>
      <c r="L11" s="8">
        <v>1493.35</v>
      </c>
      <c r="M11" s="6">
        <v>15029</v>
      </c>
      <c r="N11" s="8">
        <v>82748.3</v>
      </c>
      <c r="O11" s="13">
        <v>709</v>
      </c>
      <c r="P11" s="14">
        <v>1763</v>
      </c>
      <c r="Q11" s="15">
        <f t="shared" si="0"/>
        <v>2.1305573649247176</v>
      </c>
    </row>
    <row r="12" spans="1:17" x14ac:dyDescent="0.3">
      <c r="A12" s="5">
        <v>9</v>
      </c>
      <c r="B12" s="6" t="s">
        <v>10</v>
      </c>
      <c r="C12" s="6">
        <v>4</v>
      </c>
      <c r="D12" s="8">
        <v>1.67</v>
      </c>
      <c r="E12" s="6">
        <v>2</v>
      </c>
      <c r="F12" s="8">
        <v>3.45</v>
      </c>
      <c r="G12" s="6">
        <v>56</v>
      </c>
      <c r="H12" s="8">
        <v>1144.98</v>
      </c>
      <c r="I12" s="6">
        <v>77</v>
      </c>
      <c r="J12" s="8">
        <v>158.34</v>
      </c>
      <c r="K12" s="6">
        <v>933</v>
      </c>
      <c r="L12" s="8">
        <v>3353.6</v>
      </c>
      <c r="M12" s="6">
        <v>1072</v>
      </c>
      <c r="N12" s="8">
        <v>4662.04</v>
      </c>
      <c r="O12" s="13">
        <v>75</v>
      </c>
      <c r="P12" s="14">
        <v>210.68</v>
      </c>
      <c r="Q12" s="15">
        <f t="shared" si="0"/>
        <v>4.5190517455877686</v>
      </c>
    </row>
    <row r="13" spans="1:17" x14ac:dyDescent="0.3">
      <c r="A13" s="5">
        <v>10</v>
      </c>
      <c r="B13" s="6" t="s">
        <v>11</v>
      </c>
      <c r="C13" s="6">
        <v>0</v>
      </c>
      <c r="D13" s="8">
        <v>0</v>
      </c>
      <c r="E13" s="6">
        <v>126</v>
      </c>
      <c r="F13" s="8">
        <v>3135.02</v>
      </c>
      <c r="G13" s="6">
        <v>4985</v>
      </c>
      <c r="H13" s="8">
        <v>143695.24</v>
      </c>
      <c r="I13" s="6">
        <v>5225</v>
      </c>
      <c r="J13" s="8">
        <v>13135.2</v>
      </c>
      <c r="K13" s="6">
        <v>145942</v>
      </c>
      <c r="L13" s="8">
        <v>2259563.83</v>
      </c>
      <c r="M13" s="6">
        <v>156278</v>
      </c>
      <c r="N13" s="8">
        <v>2419529.29</v>
      </c>
      <c r="O13" s="13">
        <v>105</v>
      </c>
      <c r="P13" s="14">
        <v>751.91</v>
      </c>
      <c r="Q13" s="15">
        <f t="shared" si="0"/>
        <v>3.1076705833141618E-2</v>
      </c>
    </row>
    <row r="14" spans="1:17" x14ac:dyDescent="0.3">
      <c r="A14" s="5">
        <v>11</v>
      </c>
      <c r="B14" s="6" t="s">
        <v>12</v>
      </c>
      <c r="C14" s="6">
        <v>0</v>
      </c>
      <c r="D14" s="8">
        <v>0</v>
      </c>
      <c r="E14" s="6">
        <v>0</v>
      </c>
      <c r="F14" s="8">
        <v>0</v>
      </c>
      <c r="G14" s="6">
        <v>0</v>
      </c>
      <c r="H14" s="8">
        <v>0</v>
      </c>
      <c r="I14" s="6">
        <v>3840</v>
      </c>
      <c r="J14" s="8">
        <v>3958.55</v>
      </c>
      <c r="K14" s="6">
        <v>5739</v>
      </c>
      <c r="L14" s="8">
        <v>26312.09</v>
      </c>
      <c r="M14" s="6">
        <v>9579</v>
      </c>
      <c r="N14" s="8">
        <v>30270.639999999999</v>
      </c>
      <c r="O14" s="13">
        <v>1715</v>
      </c>
      <c r="P14" s="14">
        <v>2361.0300000000002</v>
      </c>
      <c r="Q14" s="15">
        <f t="shared" si="0"/>
        <v>7.7997359817962231</v>
      </c>
    </row>
    <row r="15" spans="1:17" x14ac:dyDescent="0.3">
      <c r="A15" s="5">
        <v>12</v>
      </c>
      <c r="B15" s="6" t="s">
        <v>13</v>
      </c>
      <c r="C15" s="6">
        <v>0</v>
      </c>
      <c r="D15" s="8">
        <v>0</v>
      </c>
      <c r="E15" s="6">
        <v>84</v>
      </c>
      <c r="F15" s="8">
        <v>1412.66</v>
      </c>
      <c r="G15" s="6">
        <v>412</v>
      </c>
      <c r="H15" s="8">
        <v>10237.81</v>
      </c>
      <c r="I15" s="6">
        <v>5586</v>
      </c>
      <c r="J15" s="8">
        <v>21339.86</v>
      </c>
      <c r="K15" s="6">
        <v>4879</v>
      </c>
      <c r="L15" s="8">
        <v>10234.51</v>
      </c>
      <c r="M15" s="6">
        <v>10961</v>
      </c>
      <c r="N15" s="8">
        <v>43224.84</v>
      </c>
      <c r="O15" s="13">
        <v>952</v>
      </c>
      <c r="P15" s="14">
        <v>938.91</v>
      </c>
      <c r="Q15" s="15">
        <f t="shared" si="0"/>
        <v>2.172153789348902</v>
      </c>
    </row>
    <row r="16" spans="1:17" s="2" customFormat="1" x14ac:dyDescent="0.3">
      <c r="A16" s="4" t="s">
        <v>47</v>
      </c>
      <c r="B16" s="7" t="s">
        <v>14</v>
      </c>
      <c r="C16" s="7">
        <v>17</v>
      </c>
      <c r="D16" s="9">
        <v>7.71</v>
      </c>
      <c r="E16" s="7">
        <v>367</v>
      </c>
      <c r="F16" s="9">
        <v>7100.46</v>
      </c>
      <c r="G16" s="7">
        <v>9699</v>
      </c>
      <c r="H16" s="9">
        <v>250476.3</v>
      </c>
      <c r="I16" s="7">
        <v>53192</v>
      </c>
      <c r="J16" s="9">
        <v>149302.98000000001</v>
      </c>
      <c r="K16" s="7">
        <v>187966</v>
      </c>
      <c r="L16" s="9">
        <v>2407942.73</v>
      </c>
      <c r="M16" s="7">
        <v>251241</v>
      </c>
      <c r="N16" s="9">
        <v>2814830.18</v>
      </c>
      <c r="O16" s="16">
        <v>23135</v>
      </c>
      <c r="P16" s="17">
        <v>129407.5</v>
      </c>
      <c r="Q16" s="18">
        <f t="shared" si="0"/>
        <v>4.5973466150629374</v>
      </c>
    </row>
    <row r="17" spans="1:17" x14ac:dyDescent="0.3">
      <c r="A17" s="5">
        <v>1</v>
      </c>
      <c r="B17" s="6" t="s">
        <v>15</v>
      </c>
      <c r="C17" s="6">
        <v>0</v>
      </c>
      <c r="D17" s="8">
        <v>0</v>
      </c>
      <c r="E17" s="6">
        <v>0</v>
      </c>
      <c r="F17" s="8">
        <v>0</v>
      </c>
      <c r="G17" s="6">
        <v>0</v>
      </c>
      <c r="H17" s="8">
        <v>0</v>
      </c>
      <c r="I17" s="6">
        <v>0</v>
      </c>
      <c r="J17" s="8">
        <v>0</v>
      </c>
      <c r="K17" s="6">
        <v>70827</v>
      </c>
      <c r="L17" s="8">
        <v>344992.78</v>
      </c>
      <c r="M17" s="6">
        <v>70827</v>
      </c>
      <c r="N17" s="8">
        <v>344992.78</v>
      </c>
      <c r="O17" s="13">
        <v>165</v>
      </c>
      <c r="P17" s="14">
        <v>1861.39</v>
      </c>
      <c r="Q17" s="15">
        <f t="shared" si="0"/>
        <v>0.53954462467301489</v>
      </c>
    </row>
    <row r="18" spans="1:17" x14ac:dyDescent="0.3">
      <c r="A18" s="5">
        <v>2</v>
      </c>
      <c r="B18" s="6" t="s">
        <v>16</v>
      </c>
      <c r="C18" s="6">
        <v>0</v>
      </c>
      <c r="D18" s="8">
        <v>0</v>
      </c>
      <c r="E18" s="6">
        <v>0</v>
      </c>
      <c r="F18" s="8">
        <v>0</v>
      </c>
      <c r="G18" s="6">
        <v>0</v>
      </c>
      <c r="H18" s="8">
        <v>0</v>
      </c>
      <c r="I18" s="6">
        <v>0</v>
      </c>
      <c r="J18" s="8">
        <v>0</v>
      </c>
      <c r="K18" s="6">
        <v>32122</v>
      </c>
      <c r="L18" s="8">
        <v>8928.7800000000007</v>
      </c>
      <c r="M18" s="6">
        <v>32122</v>
      </c>
      <c r="N18" s="8">
        <v>8928.7800000000007</v>
      </c>
      <c r="O18" s="13">
        <v>0</v>
      </c>
      <c r="P18" s="14">
        <v>0</v>
      </c>
      <c r="Q18" s="15">
        <f t="shared" si="0"/>
        <v>0</v>
      </c>
    </row>
    <row r="19" spans="1:17" x14ac:dyDescent="0.3">
      <c r="A19" s="5">
        <v>3</v>
      </c>
      <c r="B19" s="6" t="s">
        <v>48</v>
      </c>
      <c r="C19" s="6">
        <v>0</v>
      </c>
      <c r="D19" s="8">
        <v>0</v>
      </c>
      <c r="E19" s="6">
        <v>0</v>
      </c>
      <c r="F19" s="8">
        <v>0</v>
      </c>
      <c r="G19" s="6">
        <v>0</v>
      </c>
      <c r="H19" s="8">
        <v>0</v>
      </c>
      <c r="I19" s="6">
        <v>0</v>
      </c>
      <c r="J19" s="8">
        <v>0</v>
      </c>
      <c r="K19" s="6">
        <v>4</v>
      </c>
      <c r="L19" s="8">
        <v>4</v>
      </c>
      <c r="M19" s="6">
        <v>4</v>
      </c>
      <c r="N19" s="8">
        <v>4</v>
      </c>
      <c r="O19" s="13">
        <v>0</v>
      </c>
      <c r="P19" s="14">
        <v>0</v>
      </c>
      <c r="Q19" s="15">
        <f t="shared" si="0"/>
        <v>0</v>
      </c>
    </row>
    <row r="20" spans="1:17" x14ac:dyDescent="0.3">
      <c r="A20" s="5">
        <v>4</v>
      </c>
      <c r="B20" s="6" t="s">
        <v>17</v>
      </c>
      <c r="C20" s="6">
        <v>0</v>
      </c>
      <c r="D20" s="8">
        <v>0</v>
      </c>
      <c r="E20" s="6">
        <v>4</v>
      </c>
      <c r="F20" s="8">
        <v>51.58</v>
      </c>
      <c r="G20" s="6">
        <v>167</v>
      </c>
      <c r="H20" s="8">
        <v>2736.24</v>
      </c>
      <c r="I20" s="6">
        <v>674</v>
      </c>
      <c r="J20" s="8">
        <v>990.49</v>
      </c>
      <c r="K20" s="6">
        <v>5104</v>
      </c>
      <c r="L20" s="8">
        <v>35700.39</v>
      </c>
      <c r="M20" s="6">
        <v>5949</v>
      </c>
      <c r="N20" s="8">
        <v>39478.699999999997</v>
      </c>
      <c r="O20" s="13">
        <v>107</v>
      </c>
      <c r="P20" s="14">
        <v>716.47</v>
      </c>
      <c r="Q20" s="15">
        <f t="shared" si="0"/>
        <v>1.8148267293502576</v>
      </c>
    </row>
    <row r="21" spans="1:17" x14ac:dyDescent="0.3">
      <c r="A21" s="5">
        <v>5</v>
      </c>
      <c r="B21" s="6" t="s">
        <v>18</v>
      </c>
      <c r="C21" s="6">
        <v>0</v>
      </c>
      <c r="D21" s="8">
        <v>0</v>
      </c>
      <c r="E21" s="6">
        <v>0</v>
      </c>
      <c r="F21" s="8">
        <v>0</v>
      </c>
      <c r="G21" s="6">
        <v>496</v>
      </c>
      <c r="H21" s="8">
        <v>6182.39</v>
      </c>
      <c r="I21" s="6">
        <v>33077</v>
      </c>
      <c r="J21" s="8">
        <v>95378.41</v>
      </c>
      <c r="K21" s="6">
        <v>261859</v>
      </c>
      <c r="L21" s="8">
        <v>385620.92</v>
      </c>
      <c r="M21" s="6">
        <v>295432</v>
      </c>
      <c r="N21" s="8">
        <v>487181.72</v>
      </c>
      <c r="O21" s="13">
        <v>6244</v>
      </c>
      <c r="P21" s="14">
        <v>7382.93</v>
      </c>
      <c r="Q21" s="15">
        <f t="shared" si="0"/>
        <v>1.5154365808306602</v>
      </c>
    </row>
    <row r="22" spans="1:17" x14ac:dyDescent="0.3">
      <c r="A22" s="5">
        <v>6</v>
      </c>
      <c r="B22" s="6" t="s">
        <v>19</v>
      </c>
      <c r="C22" s="6">
        <v>0</v>
      </c>
      <c r="D22" s="8">
        <v>0</v>
      </c>
      <c r="E22" s="6">
        <v>0</v>
      </c>
      <c r="F22" s="8">
        <v>0</v>
      </c>
      <c r="G22" s="6">
        <v>2029</v>
      </c>
      <c r="H22" s="8">
        <v>47489.84</v>
      </c>
      <c r="I22" s="6">
        <v>0</v>
      </c>
      <c r="J22" s="8">
        <v>0</v>
      </c>
      <c r="K22" s="6">
        <v>61393</v>
      </c>
      <c r="L22" s="8">
        <v>175573.08</v>
      </c>
      <c r="M22" s="6">
        <v>63422</v>
      </c>
      <c r="N22" s="8">
        <v>223062.92</v>
      </c>
      <c r="O22" s="13">
        <v>0</v>
      </c>
      <c r="P22" s="14">
        <v>0</v>
      </c>
      <c r="Q22" s="15">
        <f t="shared" si="0"/>
        <v>0</v>
      </c>
    </row>
    <row r="23" spans="1:17" x14ac:dyDescent="0.3">
      <c r="A23" s="5">
        <v>7</v>
      </c>
      <c r="B23" s="6" t="s">
        <v>20</v>
      </c>
      <c r="C23" s="6">
        <v>0</v>
      </c>
      <c r="D23" s="8">
        <v>0</v>
      </c>
      <c r="E23" s="6">
        <v>1</v>
      </c>
      <c r="F23" s="8">
        <v>0.54</v>
      </c>
      <c r="G23" s="6">
        <v>302</v>
      </c>
      <c r="H23" s="8">
        <v>8697.4500000000007</v>
      </c>
      <c r="I23" s="6">
        <v>1921</v>
      </c>
      <c r="J23" s="8">
        <v>4793.6899999999996</v>
      </c>
      <c r="K23" s="6">
        <v>350</v>
      </c>
      <c r="L23" s="8">
        <v>3962.69</v>
      </c>
      <c r="M23" s="6">
        <v>2574</v>
      </c>
      <c r="N23" s="8">
        <v>17454.37</v>
      </c>
      <c r="O23" s="13">
        <v>42</v>
      </c>
      <c r="P23" s="14">
        <v>2085.14</v>
      </c>
      <c r="Q23" s="15">
        <f t="shared" si="0"/>
        <v>11.946234667879734</v>
      </c>
    </row>
    <row r="24" spans="1:17" x14ac:dyDescent="0.3">
      <c r="A24" s="5">
        <v>8</v>
      </c>
      <c r="B24" s="6" t="s">
        <v>21</v>
      </c>
      <c r="C24" s="6">
        <v>0</v>
      </c>
      <c r="D24" s="8">
        <v>0</v>
      </c>
      <c r="E24" s="6">
        <v>0</v>
      </c>
      <c r="F24" s="8">
        <v>0</v>
      </c>
      <c r="G24" s="6">
        <v>0</v>
      </c>
      <c r="H24" s="8">
        <v>0</v>
      </c>
      <c r="I24" s="6">
        <v>0</v>
      </c>
      <c r="J24" s="8">
        <v>0</v>
      </c>
      <c r="K24" s="6">
        <v>63865</v>
      </c>
      <c r="L24" s="8">
        <v>82718.66</v>
      </c>
      <c r="M24" s="6">
        <v>63865</v>
      </c>
      <c r="N24" s="8">
        <v>82718.66</v>
      </c>
      <c r="O24" s="13">
        <v>0</v>
      </c>
      <c r="P24" s="14">
        <v>0</v>
      </c>
      <c r="Q24" s="15">
        <f t="shared" si="0"/>
        <v>0</v>
      </c>
    </row>
    <row r="25" spans="1:17" x14ac:dyDescent="0.3">
      <c r="A25" s="5">
        <v>9</v>
      </c>
      <c r="B25" s="6" t="s">
        <v>22</v>
      </c>
      <c r="C25" s="6">
        <v>0</v>
      </c>
      <c r="D25" s="8">
        <v>0</v>
      </c>
      <c r="E25" s="6">
        <v>0</v>
      </c>
      <c r="F25" s="8">
        <v>0</v>
      </c>
      <c r="G25" s="6">
        <v>1</v>
      </c>
      <c r="H25" s="8">
        <v>14.86</v>
      </c>
      <c r="I25" s="6">
        <v>0</v>
      </c>
      <c r="J25" s="8">
        <v>0</v>
      </c>
      <c r="K25" s="6">
        <v>2074</v>
      </c>
      <c r="L25" s="8">
        <v>1082.5899999999999</v>
      </c>
      <c r="M25" s="6">
        <v>2075</v>
      </c>
      <c r="N25" s="8">
        <v>1097.45</v>
      </c>
      <c r="O25" s="13">
        <v>1</v>
      </c>
      <c r="P25" s="14">
        <v>0</v>
      </c>
      <c r="Q25" s="15">
        <f t="shared" si="0"/>
        <v>0</v>
      </c>
    </row>
    <row r="26" spans="1:17" x14ac:dyDescent="0.3">
      <c r="A26" s="5">
        <v>10</v>
      </c>
      <c r="B26" s="6" t="s">
        <v>23</v>
      </c>
      <c r="C26" s="6">
        <v>0</v>
      </c>
      <c r="D26" s="8">
        <v>0</v>
      </c>
      <c r="E26" s="6">
        <v>0</v>
      </c>
      <c r="F26" s="8">
        <v>0</v>
      </c>
      <c r="G26" s="6">
        <v>36</v>
      </c>
      <c r="H26" s="8">
        <v>1624.95</v>
      </c>
      <c r="I26" s="6">
        <v>51</v>
      </c>
      <c r="J26" s="8">
        <v>243.48</v>
      </c>
      <c r="K26" s="6">
        <v>167</v>
      </c>
      <c r="L26" s="8">
        <v>5304.93</v>
      </c>
      <c r="M26" s="6">
        <v>254</v>
      </c>
      <c r="N26" s="8">
        <v>7173.36</v>
      </c>
      <c r="O26" s="13">
        <v>3</v>
      </c>
      <c r="P26" s="14">
        <v>14.59</v>
      </c>
      <c r="Q26" s="15">
        <f t="shared" si="0"/>
        <v>0.20339143720655314</v>
      </c>
    </row>
    <row r="27" spans="1:17" x14ac:dyDescent="0.3">
      <c r="A27" s="5">
        <v>11</v>
      </c>
      <c r="B27" s="6" t="s">
        <v>24</v>
      </c>
      <c r="C27" s="6">
        <v>0</v>
      </c>
      <c r="D27" s="8">
        <v>0</v>
      </c>
      <c r="E27" s="6">
        <v>0</v>
      </c>
      <c r="F27" s="8">
        <v>0</v>
      </c>
      <c r="G27" s="6">
        <v>0</v>
      </c>
      <c r="H27" s="8">
        <v>0</v>
      </c>
      <c r="I27" s="6">
        <v>0</v>
      </c>
      <c r="J27" s="8">
        <v>0</v>
      </c>
      <c r="K27" s="6">
        <v>98</v>
      </c>
      <c r="L27" s="8">
        <v>4820</v>
      </c>
      <c r="M27" s="6">
        <v>98</v>
      </c>
      <c r="N27" s="8">
        <v>4820</v>
      </c>
      <c r="O27" s="13">
        <v>46</v>
      </c>
      <c r="P27" s="14">
        <v>116.83</v>
      </c>
      <c r="Q27" s="15">
        <f t="shared" si="0"/>
        <v>2.4238589211618256</v>
      </c>
    </row>
    <row r="28" spans="1:17" x14ac:dyDescent="0.3">
      <c r="A28" s="5">
        <v>12</v>
      </c>
      <c r="B28" s="6" t="s">
        <v>25</v>
      </c>
      <c r="C28" s="6">
        <v>0</v>
      </c>
      <c r="D28" s="8">
        <v>0</v>
      </c>
      <c r="E28" s="6">
        <v>0</v>
      </c>
      <c r="F28" s="8">
        <v>0</v>
      </c>
      <c r="G28" s="6">
        <v>0</v>
      </c>
      <c r="H28" s="8">
        <v>0</v>
      </c>
      <c r="I28" s="6">
        <v>0</v>
      </c>
      <c r="J28" s="8">
        <v>0</v>
      </c>
      <c r="K28" s="6">
        <v>497</v>
      </c>
      <c r="L28" s="8">
        <v>1995.4</v>
      </c>
      <c r="M28" s="6">
        <v>497</v>
      </c>
      <c r="N28" s="8">
        <v>1995.4</v>
      </c>
      <c r="O28" s="13">
        <v>0</v>
      </c>
      <c r="P28" s="14">
        <v>0</v>
      </c>
      <c r="Q28" s="15">
        <f t="shared" si="0"/>
        <v>0</v>
      </c>
    </row>
    <row r="29" spans="1:17" x14ac:dyDescent="0.3">
      <c r="A29" s="5">
        <v>13</v>
      </c>
      <c r="B29" s="6" t="s">
        <v>26</v>
      </c>
      <c r="C29" s="6">
        <v>0</v>
      </c>
      <c r="D29" s="8">
        <v>0</v>
      </c>
      <c r="E29" s="6">
        <v>0</v>
      </c>
      <c r="F29" s="8">
        <v>0</v>
      </c>
      <c r="G29" s="6">
        <v>0</v>
      </c>
      <c r="H29" s="8">
        <v>0</v>
      </c>
      <c r="I29" s="6">
        <v>49</v>
      </c>
      <c r="J29" s="8">
        <v>110.14</v>
      </c>
      <c r="K29" s="6">
        <v>178</v>
      </c>
      <c r="L29" s="8">
        <v>1109.1400000000001</v>
      </c>
      <c r="M29" s="6">
        <v>227</v>
      </c>
      <c r="N29" s="8">
        <v>1219.28</v>
      </c>
      <c r="O29" s="13">
        <v>3</v>
      </c>
      <c r="P29" s="14">
        <v>32.840000000000003</v>
      </c>
      <c r="Q29" s="15">
        <f t="shared" si="0"/>
        <v>2.6933928219933079</v>
      </c>
    </row>
    <row r="30" spans="1:17" x14ac:dyDescent="0.3">
      <c r="A30" s="5">
        <v>14</v>
      </c>
      <c r="B30" s="6" t="s">
        <v>27</v>
      </c>
      <c r="C30" s="6">
        <v>14</v>
      </c>
      <c r="D30" s="8">
        <v>0.34</v>
      </c>
      <c r="E30" s="6">
        <v>0</v>
      </c>
      <c r="F30" s="8">
        <v>0</v>
      </c>
      <c r="G30" s="6">
        <v>172</v>
      </c>
      <c r="H30" s="8">
        <v>941.65</v>
      </c>
      <c r="I30" s="6">
        <v>178</v>
      </c>
      <c r="J30" s="8">
        <v>198.32</v>
      </c>
      <c r="K30" s="6">
        <v>3960</v>
      </c>
      <c r="L30" s="8">
        <v>2633.88</v>
      </c>
      <c r="M30" s="6">
        <v>4324</v>
      </c>
      <c r="N30" s="8">
        <v>3774.19</v>
      </c>
      <c r="O30" s="13">
        <v>884</v>
      </c>
      <c r="P30" s="14">
        <v>118</v>
      </c>
      <c r="Q30" s="15">
        <f t="shared" si="0"/>
        <v>3.1264986659389171</v>
      </c>
    </row>
    <row r="31" spans="1:17" s="2" customFormat="1" x14ac:dyDescent="0.3">
      <c r="A31" s="5">
        <v>15</v>
      </c>
      <c r="B31" s="6" t="s">
        <v>28</v>
      </c>
      <c r="C31" s="6">
        <v>0</v>
      </c>
      <c r="D31" s="8">
        <v>0</v>
      </c>
      <c r="E31" s="6">
        <v>0</v>
      </c>
      <c r="F31" s="8">
        <v>0</v>
      </c>
      <c r="G31" s="6">
        <v>0</v>
      </c>
      <c r="H31" s="8">
        <v>0</v>
      </c>
      <c r="I31" s="6">
        <v>845</v>
      </c>
      <c r="J31" s="8">
        <v>3781</v>
      </c>
      <c r="K31" s="6">
        <v>2853</v>
      </c>
      <c r="L31" s="8">
        <v>27796.23</v>
      </c>
      <c r="M31" s="6">
        <v>3698</v>
      </c>
      <c r="N31" s="8">
        <v>31577.23</v>
      </c>
      <c r="O31" s="13">
        <v>10</v>
      </c>
      <c r="P31" s="14">
        <v>66</v>
      </c>
      <c r="Q31" s="15">
        <f t="shared" si="0"/>
        <v>0.20901136673482759</v>
      </c>
    </row>
    <row r="32" spans="1:17" s="2" customFormat="1" x14ac:dyDescent="0.3">
      <c r="A32" s="4" t="s">
        <v>29</v>
      </c>
      <c r="B32" s="7" t="s">
        <v>14</v>
      </c>
      <c r="C32" s="7">
        <v>14</v>
      </c>
      <c r="D32" s="9">
        <v>0.34</v>
      </c>
      <c r="E32" s="7">
        <v>5</v>
      </c>
      <c r="F32" s="9">
        <v>52.12</v>
      </c>
      <c r="G32" s="7">
        <v>3203</v>
      </c>
      <c r="H32" s="9">
        <v>67687.38</v>
      </c>
      <c r="I32" s="7">
        <v>36795</v>
      </c>
      <c r="J32" s="9">
        <v>105495.53</v>
      </c>
      <c r="K32" s="7">
        <v>505351</v>
      </c>
      <c r="L32" s="9">
        <v>1082243.47</v>
      </c>
      <c r="M32" s="7">
        <v>545368</v>
      </c>
      <c r="N32" s="9">
        <v>1255478.8400000001</v>
      </c>
      <c r="O32" s="16">
        <v>7505</v>
      </c>
      <c r="P32" s="17">
        <v>12394.19</v>
      </c>
      <c r="Q32" s="18">
        <f t="shared" si="0"/>
        <v>0.98720819540056914</v>
      </c>
    </row>
    <row r="33" spans="1:17" s="2" customFormat="1" x14ac:dyDescent="0.3">
      <c r="A33" s="5">
        <v>1</v>
      </c>
      <c r="B33" s="6" t="s">
        <v>30</v>
      </c>
      <c r="C33" s="6">
        <v>0</v>
      </c>
      <c r="D33" s="8">
        <v>0</v>
      </c>
      <c r="E33" s="6">
        <v>0</v>
      </c>
      <c r="F33" s="8">
        <v>0</v>
      </c>
      <c r="G33" s="6">
        <v>15</v>
      </c>
      <c r="H33" s="8">
        <v>492.82</v>
      </c>
      <c r="I33" s="6">
        <v>9691</v>
      </c>
      <c r="J33" s="8">
        <v>23594.78</v>
      </c>
      <c r="K33" s="6">
        <v>16522</v>
      </c>
      <c r="L33" s="8">
        <v>38338.14</v>
      </c>
      <c r="M33" s="6">
        <v>26228</v>
      </c>
      <c r="N33" s="8">
        <v>62425.74</v>
      </c>
      <c r="O33" s="13">
        <v>7937</v>
      </c>
      <c r="P33" s="14">
        <v>10232.709999999999</v>
      </c>
      <c r="Q33" s="15">
        <f t="shared" si="0"/>
        <v>16.39181209545934</v>
      </c>
    </row>
    <row r="34" spans="1:17" s="2" customFormat="1" x14ac:dyDescent="0.3">
      <c r="A34" s="4" t="s">
        <v>31</v>
      </c>
      <c r="B34" s="7" t="s">
        <v>14</v>
      </c>
      <c r="C34" s="7">
        <v>0</v>
      </c>
      <c r="D34" s="9">
        <v>0</v>
      </c>
      <c r="E34" s="7">
        <v>0</v>
      </c>
      <c r="F34" s="9">
        <v>0</v>
      </c>
      <c r="G34" s="7">
        <v>15</v>
      </c>
      <c r="H34" s="9">
        <v>492.82</v>
      </c>
      <c r="I34" s="7">
        <v>9691</v>
      </c>
      <c r="J34" s="9">
        <v>23594.78</v>
      </c>
      <c r="K34" s="7">
        <v>16522</v>
      </c>
      <c r="L34" s="9">
        <v>38338.14</v>
      </c>
      <c r="M34" s="7">
        <v>26228</v>
      </c>
      <c r="N34" s="9">
        <v>62425.74</v>
      </c>
      <c r="O34" s="16">
        <v>7937</v>
      </c>
      <c r="P34" s="17">
        <v>10232.709999999999</v>
      </c>
      <c r="Q34" s="18">
        <f t="shared" si="0"/>
        <v>16.39181209545934</v>
      </c>
    </row>
    <row r="35" spans="1:17" s="2" customFormat="1" x14ac:dyDescent="0.3">
      <c r="A35" s="4" t="s">
        <v>49</v>
      </c>
      <c r="B35" s="7" t="s">
        <v>32</v>
      </c>
      <c r="C35" s="7">
        <v>0</v>
      </c>
      <c r="D35" s="9">
        <v>0</v>
      </c>
      <c r="E35" s="7">
        <v>0</v>
      </c>
      <c r="F35" s="9">
        <v>0</v>
      </c>
      <c r="G35" s="7">
        <v>0</v>
      </c>
      <c r="H35" s="9">
        <v>0</v>
      </c>
      <c r="I35" s="7">
        <v>1984</v>
      </c>
      <c r="J35" s="9">
        <v>3721.16</v>
      </c>
      <c r="K35" s="7">
        <v>600</v>
      </c>
      <c r="L35" s="9">
        <v>16937.62</v>
      </c>
      <c r="M35" s="7">
        <v>2584</v>
      </c>
      <c r="N35" s="9">
        <v>20658.78</v>
      </c>
      <c r="O35" s="16">
        <v>2135</v>
      </c>
      <c r="P35" s="17">
        <v>1547.07</v>
      </c>
      <c r="Q35" s="18">
        <f t="shared" si="0"/>
        <v>7.4886803576977927</v>
      </c>
    </row>
    <row r="36" spans="1:17" s="2" customFormat="1" x14ac:dyDescent="0.3">
      <c r="A36" s="4" t="s">
        <v>33</v>
      </c>
      <c r="B36" s="7" t="s">
        <v>14</v>
      </c>
      <c r="C36" s="7">
        <v>31</v>
      </c>
      <c r="D36" s="9">
        <v>8.0500000000000007</v>
      </c>
      <c r="E36" s="7">
        <v>372</v>
      </c>
      <c r="F36" s="9">
        <v>7152.58</v>
      </c>
      <c r="G36" s="7">
        <v>12917</v>
      </c>
      <c r="H36" s="9">
        <v>318656.5</v>
      </c>
      <c r="I36" s="7">
        <v>101662</v>
      </c>
      <c r="J36" s="9">
        <v>282114.45</v>
      </c>
      <c r="K36" s="7">
        <v>710439</v>
      </c>
      <c r="L36" s="9">
        <v>3545461.96</v>
      </c>
      <c r="M36" s="7">
        <v>825421</v>
      </c>
      <c r="N36" s="9">
        <v>4153393.54</v>
      </c>
      <c r="O36" s="16">
        <v>40712</v>
      </c>
      <c r="P36" s="17">
        <v>153581.47</v>
      </c>
      <c r="Q36" s="18">
        <f t="shared" si="0"/>
        <v>3.6977345999339133</v>
      </c>
    </row>
  </sheetData>
  <mergeCells count="2">
    <mergeCell ref="A1:Q1"/>
    <mergeCell ref="A2:Q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Revised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2021-06-30T09:03:23Z</cp:lastPrinted>
  <dcterms:created xsi:type="dcterms:W3CDTF">2020-09-18T11:14:48Z</dcterms:created>
  <dcterms:modified xsi:type="dcterms:W3CDTF">2021-08-11T11:27:54Z</dcterms:modified>
</cp:coreProperties>
</file>